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29DD55B-33DE-48F6-BCD7-2366EBD064B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<sst xmlns="http://schemas.openxmlformats.org/spreadsheetml/2006/main" count="17409" uniqueCount="3096">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</sst>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1350</v>
      </c>
      <c r="B10" s="159"/>
      <c r="C10" s="159"/>
      <c r="D10" s="153" t="str">
        <f>VLOOKUP(A10,'Listado Total'!B6:R586,7,0)</f>
        <v>Técnico/a 1</v>
      </c>
      <c r="E10" s="153"/>
      <c r="F10" s="153"/>
      <c r="G10" s="153" t="str">
        <f>VLOOKUP(A10,'Listado Total'!B6:R586,2,0)</f>
        <v xml:space="preserve">Analista .NET </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20" customHeight="1" thickTop="1" thickBot="1">
      <c r="A17" s="197" t="str">
        <f>VLOOKUP(A10,'Listado Total'!B6:R586,17,0)</f>
        <v>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t8/1He9GKx0aW8eML7GT+p9y+Qi74CYU23fFH9FzV5pz+G3MxTp+b07+60cQkeK87/hhTgdavlF6RlQKXa9w==" saltValue="LyjPBgeS7F6uPbIyLeyT6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2022-07-27T06:51:56Z</dcterms:modified>
</cp:coreProperties>
</file>